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CAA511D-0DA2-4A47-9261-FFD5BBB9FCB0}" xr6:coauthVersionLast="45" xr6:coauthVersionMax="45" xr10:uidLastSave="{00000000-0000-0000-0000-000000000000}"/>
  <bookViews>
    <workbookView xWindow="5820" yWindow="1380" windowWidth="23505" windowHeight="14955" firstSheet="2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LIB_2021!$B$2:$P$326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6" i="15" l="1"/>
  <c r="L75" i="15"/>
  <c r="L74" i="15"/>
  <c r="L73" i="15"/>
  <c r="L72" i="15"/>
  <c r="L71" i="15"/>
  <c r="L70" i="15"/>
  <c r="L69" i="15"/>
  <c r="L68" i="15"/>
  <c r="L67" i="15"/>
  <c r="L83" i="15" l="1"/>
  <c r="L82" i="15"/>
  <c r="L81" i="15"/>
  <c r="L80" i="15"/>
  <c r="L79" i="15"/>
  <c r="L78" i="15"/>
  <c r="L77" i="15"/>
  <c r="L85" i="15" l="1"/>
  <c r="L84" i="15"/>
  <c r="L66" i="15"/>
  <c r="L65" i="15" l="1"/>
  <c r="L64" i="15"/>
  <c r="L63" i="15"/>
  <c r="L62" i="15"/>
  <c r="L61" i="15"/>
  <c r="L60" i="15"/>
  <c r="L89" i="15" l="1"/>
  <c r="L88" i="15"/>
  <c r="L87" i="15"/>
  <c r="L86" i="15"/>
  <c r="L57" i="15" l="1"/>
  <c r="L56" i="15"/>
  <c r="L55" i="15" l="1"/>
  <c r="L54" i="15"/>
  <c r="L53" i="15"/>
  <c r="L52" i="15"/>
  <c r="L51" i="15"/>
  <c r="L59" i="15"/>
  <c r="L58" i="15"/>
  <c r="L95" i="15" l="1"/>
  <c r="L94" i="15"/>
  <c r="L93" i="15"/>
  <c r="L92" i="15"/>
  <c r="L91" i="15"/>
  <c r="L90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<sst xmlns="http://schemas.openxmlformats.org/spreadsheetml/2006/main" count="3716" uniqueCount="1452">
  <si>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</si>
  <si>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</si>
  <si>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</si>
  <si>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</si>
  <si>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</si>
  <si>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</si>
  <si>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</si>
  <si>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</si>
  <si>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</si>
  <si>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</si>
  <si>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</si>
  <si>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</si>
  <si>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</si>
  <si>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</si>
  <si>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</si>
  <si>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</si>
  <si>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</si>
  <si>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</si>
  <si>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</si>
  <si>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</si>
  <si>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</si>
  <si>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</si>
  <si>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</si>
  <si>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</si>
  <si>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</si>
  <si>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</si>
  <si>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</si>
  <si>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</si>
  <si>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</si>
  <si>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</si>
  <si>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</si>
  <si>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</si>
  <si>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</si>
  <si>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</si>
  <si>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</si>
  <si>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</si>
  <si>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</si>
  <si>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</si>
  <si>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</si>
  <si>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</si>
  <si>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</si>
  <si>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</si>
  <si>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</si>
  <si>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</si>
  <si>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</si>
  <si>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</si>
  <si>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</si>
  <si>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</si>
  <si>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</si>
  <si>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</si>
  <si>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</si>
  <si>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</si>
  <si>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</si>
  <si>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</si>
  <si>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</si>
  <si>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</si>
  <si>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</si>
  <si>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</si>
  <si>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</si>
  <si>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</si>
  <si>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</si>
  <si>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</si>
  <si>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</si>
  <si>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</si>
  <si>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</si>
  <si>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</si>
  <si>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</si>
  <si>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</si>
  <si>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</si>
  <si>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</si>
  <si>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</si>
  <si>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</si>
  <si>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</si>
  <si>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</si>
  <si>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</si>
  <si>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</si>
  <si>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</si>
  <si>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</si>
  <si>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</si>
  <si>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</si>
  <si>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</si>
  <si>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</si>
  <si>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</si>
  <si>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</si>
  <si>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</si>
  <si>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</si>
  <si>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</si>
  <si>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</si>
  <si>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</si>
  <si>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</si>
  <si>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</si>
  <si>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</si>
  <si>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</si>
  <si>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</si>
  <si>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</si>
  <si>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</si>
  <si>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</si>
  <si>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</si>
  <si>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</si>
  <si>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</si>
  <si>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</si>
  <si>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</si>
  <si>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</si>
  <si>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</si>
  <si>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</si>
  <si>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</si>
  <si>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</si>
  <si>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</si>
  <si>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</si>
  <si>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</si>
  <si>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</si>
  <si>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</si>
  <si>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</si>
  <si>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</si>
  <si>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</si>
  <si>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</si>
  <si>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</si>
  <si>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</si>
  <si>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</si>
  <si>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</si>
  <si>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</si>
  <si>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</si>
  <si>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</si>
  <si>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</si>
  <si>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</si>
  <si>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</si>
  <si>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</si>
  <si>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</si>
  <si>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</si>
  <si>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</si>
  <si>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</si>
  <si>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</si>
  <si>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</si>
  <si>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</si>
  <si>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</si>
  <si>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</si>
  <si>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</si>
  <si>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</si>
  <si>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</si>
  <si>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</si>
  <si>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</si>
  <si>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</si>
  <si>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</si>
  <si>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</si>
  <si>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</si>
  <si>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</si>
  <si>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</si>
  <si>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</si>
  <si>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</si>
  <si>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</si>
  <si>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</si>
  <si>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</si>
  <si>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</si>
  <si>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</si>
  <si>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</si>
  <si>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</si>
  <si>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</si>
  <si>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</si>
  <si>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</si>
  <si>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</si>
  <si>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</si>
  <si>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</si>
  <si>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</si>
  <si>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</si>
  <si>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</si>
  <si>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</si>
  <si>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</si>
  <si>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</si>
  <si>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</si>
  <si>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</si>
  <si>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</si>
  <si>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</si>
  <si>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</si>
  <si>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</si>
  <si>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</si>
  <si>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</si>
  <si>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</si>
  <si>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</si>
  <si>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</si>
  <si>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</si>
  <si>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</si>
  <si>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</si>
  <si>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</si>
  <si>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</si>
  <si>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</si>
  <si>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</si>
  <si>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</si>
  <si>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</si>
  <si>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</si>
  <si>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</si>
  <si>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</si>
  <si>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</si>
  <si>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</si>
  <si>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</si>
  <si>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</si>
  <si>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</si>
  <si>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</si>
  <si>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</si>
  <si>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</si>
  <si>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</si>
  <si>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</si>
  <si>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</si>
  <si>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</si>
  <si>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</si>
  <si>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</si>
  <si>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</si>
  <si>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</si>
  <si>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</si>
  <si>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</si>
  <si>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</si>
  <si>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</si>
  <si>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</si>
  <si>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</si>
  <si>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</si>
  <si>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</si>
  <si>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</si>
  <si>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</si>
  <si>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</si>
  <si>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</si>
  <si>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</si>
  <si>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</si>
  <si>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</si>
  <si>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</si>
  <si>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</si>
  <si>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</si>
  <si>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</si>
  <si>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</si>
  <si>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</si>
  <si>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</si>
  <si>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</si>
  <si>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</si>
  <si>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</si>
  <si>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</si>
  <si>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</si>
  <si>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</si>
  <si>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</si>
  <si>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</si>
  <si>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</si>
  <si>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</si>
  <si>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</si>
  <si>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</si>
  <si>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</si>
  <si>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</si>
  <si>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</si>
  <si>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</si>
  <si>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</si>
  <si>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</si>
  <si>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</si>
  <si>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</si>
  <si>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</si>
  <si>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</si>
  <si>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</si>
  <si>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</si>
  <si>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</si>
  <si>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</si>
  <si>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</si>
  <si>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</si>
  <si>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</si>
  <si>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</si>
  <si>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</si>
  <si>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</si>
  <si>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</si>
  <si>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</si>
  <si>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</si>
  <si>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</si>
  <si>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</si>
  <si>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</si>
  <si>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</si>
  <si>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</si>
  <si>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</si>
  <si>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</si>
  <si>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</si>
  <si>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</si>
  <si>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</si>
  <si>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</si>
  <si>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</si>
  <si>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</si>
  <si>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</si>
  <si>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</si>
  <si>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</si>
  <si>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</si>
  <si>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</si>
  <si>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</si>
  <si>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</si>
  <si>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</si>
  <si>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</si>
  <si>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</si>
  <si>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</si>
  <si>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</si>
  <si>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</si>
  <si>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</si>
  <si>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</si>
  <si>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</si>
  <si>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</si>
  <si>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</si>
  <si>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</si>
  <si>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</si>
  <si>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</si>
  <si>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</si>
  <si>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</si>
  <si>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</si>
  <si>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</si>
  <si>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</si>
  <si>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</si>
  <si>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</si>
  <si>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</si>
  <si>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</si>
  <si>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</si>
  <si>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</si>
  <si>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</si>
  <si>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</si>
  <si>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</si>
  <si>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</si>
  <si>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</si>
  <si>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</si>
  <si>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</si>
  <si>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</si>
  <si>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</si>
  <si>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</si>
  <si>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</si>
  <si>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</si>
  <si>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</si>
  <si>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</si>
  <si>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</si>
  <si>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</si>
  <si>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</si>
  <si>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</si>
  <si>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</si>
  <si>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</si>
  <si>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</si>
  <si>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</si>
  <si>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</si>
  <si>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</si>
  <si>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</si>
  <si>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</si>
  <si>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</si>
  <si>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</si>
  <si>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</si>
  <si>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</si>
  <si>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</si>
  <si>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</si>
  <si>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</si>
  <si>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</si>
  <si>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</si>
  <si>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</si>
  <si>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</si>
  <si>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</si>
  <si>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</si>
  <si>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</si>
  <si>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</si>
  <si>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</si>
  <si>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</si>
  <si>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</si>
  <si>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</si>
  <si>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</si>
  <si>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</si>
  <si>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</si>
  <si>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</si>
  <si>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</si>
  <si>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</si>
  <si>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</si>
  <si>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</si>
  <si>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</si>
  <si>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</si>
  <si>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</si>
  <si>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</si>
  <si>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</si>
  <si>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</si>
  <si>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</si>
  <si>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</si>
  <si>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</si>
  <si>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</si>
  <si>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</si>
  <si>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</si>
  <si>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</si>
  <si>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</si>
  <si>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</si>
  <si>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</si>
  <si>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</si>
  <si>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</si>
  <si>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</si>
  <si>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</si>
  <si>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</si>
  <si>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</si>
  <si>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</si>
  <si>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</si>
  <si>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</si>
  <si>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</si>
  <si>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</si>
  <si>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</si>
  <si>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</si>
  <si>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</si>
  <si>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</si>
  <si>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</si>
  <si>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</si>
  <si>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</si>
  <si>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</si>
  <si>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</si>
  <si>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</si>
  <si>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</si>
  <si>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</si>
  <si>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</si>
  <si>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</si>
  <si>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</si>
  <si>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</si>
  <si>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</si>
  <si>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</si>
  <si>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</si>
  <si>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</si>
  <si>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</si>
  <si>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</si>
  <si>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</si>
  <si>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</si>
  <si>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</si>
  <si>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</si>
  <si>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</si>
  <si>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</si>
  <si>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</si>
  <si>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</si>
  <si>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</si>
  <si>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</si>
  <si>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</si>
  <si>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</si>
  <si>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</si>
  <si>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</si>
  <si>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</si>
  <si>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</si>
  <si>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</si>
  <si>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</si>
  <si>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</si>
  <si>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</si>
  <si>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</si>
  <si>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</si>
  <si>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</si>
  <si>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</si>
  <si>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</si>
  <si>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</si>
  <si>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</si>
  <si>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</si>
  <si>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</si>
  <si>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</si>
  <si>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</si>
  <si>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</si>
  <si>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</si>
  <si>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</si>
  <si>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</si>
  <si>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</si>
  <si>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</si>
  <si>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</si>
  <si>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</si>
  <si>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</si>
  <si>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</si>
  <si>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</si>
  <si>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</si>
  <si>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</si>
  <si>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</si>
  <si>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</si>
  <si>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</si>
  <si>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</si>
  <si>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</si>
  <si>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</si>
  <si>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</si>
  <si>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</si>
  <si>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</si>
  <si>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</si>
  <si>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</si>
  <si>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</si>
  <si>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</si>
  <si>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</si>
  <si>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</si>
  <si>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</si>
  <si>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</si>
  <si>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</si>
  <si>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</si>
  <si>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</si>
  <si>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</si>
  <si>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</si>
  <si>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</si>
  <si>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</si>
  <si>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</si>
  <si>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</si>
  <si>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</si>
  <si>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</si>
  <si>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</si>
  <si>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</si>
  <si>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</si>
  <si>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</si>
  <si>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</si>
  <si>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</si>
  <si>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</si>
  <si>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</si>
  <si>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</si>
  <si>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</si>
  <si>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</si>
  <si>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</si>
  <si>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</si>
  <si>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</si>
  <si>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</si>
  <si>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</si>
  <si>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</si>
  <si>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</si>
  <si>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</si>
  <si>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</si>
  <si>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</si>
  <si>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</si>
  <si>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</si>
  <si>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</si>
  <si>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</si>
  <si>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</si>
  <si>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</si>
  <si>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</si>
  <si>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</si>
  <si>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</si>
  <si>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</si>
  <si>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</si>
  <si>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</si>
  <si>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</si>
  <si>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</si>
  <si>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</si>
  <si>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</si>
  <si>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</si>
  <si>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</si>
  <si>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</si>
  <si>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</si>
  <si>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</si>
  <si>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</si>
  <si>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</si>
  <si>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</si>
  <si>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</si>
  <si>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</si>
  <si>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</si>
  <si>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</si>
  <si>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</si>
  <si>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</si>
  <si>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</si>
  <si>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</si>
  <si>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</si>
  <si>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</si>
  <si>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</si>
  <si>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</si>
  <si>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</si>
  <si>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</si>
  <si>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</si>
  <si>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</si>
  <si>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</si>
  <si>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</si>
  <si>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</si>
  <si>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</si>
  <si>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</si>
  <si>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</si>
  <si>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</si>
  <si>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</si>
  <si>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</si>
  <si>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</si>
  <si>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</si>
  <si>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</si>
  <si>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</si>
  <si>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</si>
  <si>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</si>
  <si>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</si>
  <si>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</si>
  <si>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</si>
  <si>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</si>
  <si>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</si>
  <si>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</si>
  <si>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</si>
  <si>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</si>
  <si>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</si>
  <si>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</si>
  <si>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</si>
  <si>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</si>
  <si>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</si>
  <si>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</si>
  <si>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</si>
  <si>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</si>
  <si>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</si>
  <si>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</si>
  <si>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</si>
  <si>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</si>
  <si>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</si>
  <si>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</si>
  <si>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</si>
  <si>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</si>
  <si>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</si>
  <si>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</si>
  <si>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</si>
  <si>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</si>
  <si>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</si>
  <si>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</si>
  <si>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</si>
  <si>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</si>
  <si>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</si>
  <si>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</si>
  <si>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</si>
  <si>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</si>
  <si>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</si>
  <si>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</si>
  <si>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</si>
  <si>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</si>
  <si>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</si>
  <si>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</si>
  <si>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</si>
  <si>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</si>
  <si>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</si>
  <si>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</si>
  <si>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</si>
  <si>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</si>
  <si>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</si>
  <si>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</si>
  <si>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</si>
  <si>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</si>
  <si>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</si>
  <si>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</si>
  <si>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</si>
  <si>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</si>
  <si>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</si>
  <si>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</si>
  <si>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</si>
  <si>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</si>
  <si>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</si>
  <si>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</si>
  <si>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</si>
  <si>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</si>
  <si>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</si>
  <si>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</si>
  <si>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</si>
  <si>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</si>
  <si>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</si>
  <si>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</si>
  <si>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</si>
  <si>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</si>
  <si>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</si>
  <si>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</si>
  <si>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</si>
  <si>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</si>
  <si>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</si>
  <si>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</si>
  <si>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</si>
  <si>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</si>
  <si>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</si>
  <si>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</si>
  <si>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</si>
  <si>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</si>
  <si>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</si>
  <si>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</si>
  <si>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</si>
  <si>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</si>
  <si>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</si>
  <si>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</si>
  <si>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</si>
  <si>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</si>
  <si>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</si>
  <si>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</si>
  <si>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</si>
  <si>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</si>
  <si>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</si>
  <si>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</si>
  <si>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</si>
  <si>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</si>
  <si>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</si>
  <si>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</si>
  <si>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</si>
  <si>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</si>
  <si>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</si>
  <si>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</si>
  <si>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</si>
  <si>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</si>
  <si>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</si>
  <si>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</si>
  <si>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</si>
  <si>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</si>
  <si>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</si>
  <si>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</si>
  <si>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</si>
  <si>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</si>
  <si>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</si>
  <si>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</si>
  <si>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</si>
  <si>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</si>
  <si>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</si>
  <si>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</si>
  <si>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</si>
  <si>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</si>
  <si>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</si>
  <si>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</si>
  <si>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</si>
  <si>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</si>
  <si>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</si>
  <si>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</si>
  <si>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</si>
  <si>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</si>
  <si>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</si>
  <si>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</si>
  <si>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</si>
  <si>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</si>
  <si>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</si>
  <si>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</si>
  <si>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</si>
  <si>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</si>
  <si>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</si>
  <si>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</si>
  <si>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</si>
  <si>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</si>
  <si>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</si>
  <si>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</si>
  <si>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</si>
  <si>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</si>
  <si>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</si>
  <si>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</si>
  <si>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</si>
  <si>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</si>
  <si>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</si>
  <si>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</si>
  <si>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</si>
  <si>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</si>
  <si>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</si>
  <si>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</si>
  <si>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</si>
  <si>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</si>
  <si>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</si>
  <si>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</si>
  <si>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</si>
  <si>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</si>
  <si>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</si>
  <si>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</si>
  <si>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</si>
  <si>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</si>
  <si>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</si>
  <si>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</si>
  <si>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</si>
  <si>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</si>
  <si>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</si>
  <si>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</si>
  <si>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</si>
  <si>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</si>
  <si>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</si>
  <si>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</si>
  <si>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</si>
  <si>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</si>
  <si>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</si>
  <si>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</si>
  <si>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</si>
  <si>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</si>
  <si>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</si>
  <si>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</si>
  <si>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</si>
  <si>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</si>
  <si>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</si>
  <si>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</si>
  <si>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</si>
  <si>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</si>
  <si>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</si>
  <si>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</si>
  <si>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</si>
  <si>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</si>
  <si>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</si>
  <si>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</si>
  <si>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</si>
  <si>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</si>
  <si>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</si>
  <si>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</si>
  <si>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</si>
  <si>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</si>
  <si>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</si>
  <si>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</si>
  <si>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</si>
  <si>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</si>
  <si>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</si>
  <si>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</si>
  <si>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</si>
  <si>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</si>
  <si>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</si>
  <si>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</si>
  <si>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</si>
  <si>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</si>
  <si>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</si>
  <si>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</si>
  <si>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</si>
  <si>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</si>
  <si>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</si>
  <si>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</si>
  <si>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</si>
  <si>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</si>
  <si>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</si>
  <si>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</si>
  <si>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</si>
  <si>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</si>
  <si>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</si>
  <si>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</si>
  <si>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</si>
  <si>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</si>
  <si>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</si>
  <si>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</si>
  <si>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</si>
  <si>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</si>
  <si>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</si>
  <si>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</si>
  <si>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</si>
  <si>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</si>
  <si>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</si>
  <si>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</si>
  <si>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</si>
  <si>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</si>
  <si>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</si>
  <si>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</si>
  <si>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</si>
  <si>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</si>
  <si>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</si>
  <si>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</si>
  <si>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</si>
  <si>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</si>
  <si>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</si>
  <si>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</si>
  <si>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</si>
  <si>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</si>
  <si>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</si>
  <si>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</si>
  <si>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</si>
  <si>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</si>
  <si>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</si>
  <si>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</si>
  <si>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</si>
  <si>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</si>
  <si>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</si>
  <si>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</si>
  <si>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</si>
  <si>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</si>
  <si>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</si>
  <si>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</si>
  <si>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</si>
  <si>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</si>
  <si>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</si>
  <si>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</si>
  <si>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</si>
  <si>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</si>
  <si>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</si>
  <si>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</si>
  <si>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</si>
  <si>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</si>
  <si>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</si>
  <si>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</si>
  <si>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</si>
  <si>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</si>
  <si>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</si>
  <si>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</si>
  <si>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</si>
  <si>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</si>
  <si>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</si>
  <si>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</si>
  <si>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</si>
  <si>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</si>
  <si>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</si>
  <si>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</si>
  <si>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</si>
  <si>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</si>
  <si>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</si>
  <si>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</si>
  <si>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</si>
  <si>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</si>
  <si>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</si>
  <si>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</si>
  <si>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</si>
  <si>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</si>
  <si>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</si>
  <si>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</si>
  <si>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</si>
  <si>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</si>
  <si>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</si>
  <si>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</si>
  <si>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</si>
  <si>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</si>
  <si>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</si>
  <si>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</si>
  <si>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</si>
  <si>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</si>
  <si>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</si>
  <si>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</si>
  <si>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</si>
  <si>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</si>
  <si>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</si>
  <si>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</si>
  <si>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</si>
  <si>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</si>
  <si>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</si>
  <si>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</si>
  <si>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</si>
  <si>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</si>
  <si>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</si>
  <si>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</si>
  <si>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</si>
  <si>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</si>
  <si>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</si>
  <si>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</si>
  <si>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</si>
  <si>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</si>
  <si>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</si>
  <si>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</si>
  <si>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</si>
  <si>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</si>
  <si>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</si>
  <si>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</si>
  <si>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</si>
  <si>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</si>
  <si>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</si>
  <si>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</si>
  <si>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</si>
  <si>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</si>
  <si>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</si>
  <si>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</si>
  <si>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</si>
  <si>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</si>
  <si>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</si>
  <si>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</si>
  <si>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</si>
  <si>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</si>
  <si>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</si>
  <si>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</si>
  <si>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</si>
  <si>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</si>
  <si>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</si>
  <si>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</si>
  <si>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</si>
  <si>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</si>
  <si>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</si>
  <si>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</si>
  <si>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</si>
  <si>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</si>
  <si>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</si>
  <si>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</si>
  <si>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</si>
  <si>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</si>
  <si>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</si>
  <si>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</si>
  <si>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</si>
  <si>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</si>
  <si>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</si>
  <si>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</si>
  <si>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</si>
  <si>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</si>
  <si>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</si>
  <si>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</si>
  <si>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</si>
  <si>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</si>
  <si>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</si>
  <si>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</si>
  <si>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</si>
  <si>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</si>
  <si>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</si>
  <si>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</si>
  <si>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</si>
  <si>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</si>
  <si>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</si>
  <si>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</si>
  <si>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</si>
  <si>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</si>
  <si>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</si>
  <si>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</si>
  <si>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</si>
  <si>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</si>
  <si>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</si>
  <si>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</si>
  <si>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</si>
  <si>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</si>
  <si>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</si>
  <si>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</si>
  <si>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</si>
  <si>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</si>
  <si>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</si>
  <si>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</si>
  <si>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</si>
  <si>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</si>
  <si>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</si>
  <si>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</si>
  <si>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</si>
  <si>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</si>
  <si>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</si>
  <si>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</si>
  <si>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</si>
  <si>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</si>
  <si>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</si>
  <si>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</si>
  <si>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</si>
  <si>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</si>
  <si>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</si>
  <si>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</si>
  <si>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</si>
  <si>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</si>
  <si>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</si>
  <si>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</si>
  <si>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</si>
  <si>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</si>
  <si>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</si>
  <si>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</si>
  <si>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</si>
  <si>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</si>
  <si>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</si>
  <si>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</si>
  <si>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</si>
  <si>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</si>
  <si>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</si>
  <si>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</si>
  <si>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</si>
  <si>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</si>
  <si>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</si>
  <si>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</si>
  <si>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</si>
  <si>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</si>
  <si>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</si>
  <si>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</si>
  <si>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</si>
  <si>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</si>
  <si>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</si>
  <si>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</si>
  <si>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</si>
  <si>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</si>
  <si>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</si>
  <si>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</si>
  <si>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</si>
  <si>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</si>
  <si>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</si>
  <si>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</si>
  <si>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</si>
  <si>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</si>
  <si>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</si>
  <si>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</si>
  <si>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</si>
  <si>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</si>
  <si>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</si>
  <si>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</si>
  <si>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</si>
  <si>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</si>
  <si>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</si>
  <si>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</si>
  <si>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</si>
  <si>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</si>
  <si>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</si>
  <si>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</si>
  <si>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</si>
  <si>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</si>
  <si>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</si>
  <si>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</si>
  <si>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</si>
  <si>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</si>
  <si>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</si>
  <si>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</si>
  <si>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</si>
  <si>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</si>
  <si>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</si>
  <si>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</si>
  <si>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</si>
  <si>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</si>
  <si>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</si>
  <si>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</si>
  <si>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</si>
  <si>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</si>
  <si>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</si>
  <si>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</si>
  <si>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</si>
  <si>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</si>
  <si>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</si>
  <si>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</si>
  <si>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</si>
  <si>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</si>
  <si>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</si>
  <si>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</si>
  <si>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</si>
  <si>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</si>
  <si>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</si>
  <si>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</si>
  <si>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</si>
  <si>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</si>
  <si>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</si>
  <si>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</si>
  <si>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</si>
  <si>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</si>
  <si>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</si>
  <si>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</si>
  <si>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</si>
  <si>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</si>
  <si>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</si>
  <si>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</si>
  <si>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</si>
  <si>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</si>
  <si>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</si>
  <si>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</si>
  <si>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</si>
  <si>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</si>
  <si>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</si>
  <si>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</si>
  <si>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</si>
  <si>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</si>
  <si>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</si>
  <si>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</si>
  <si>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</si>
  <si>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</si>
  <si>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</si>
  <si>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</si>
  <si>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</si>
  <si>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</si>
  <si>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</si>
  <si>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</si>
  <si>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</si>
  <si>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</si>
  <si>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</si>
  <si>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</si>
  <si>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</si>
  <si>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</si>
  <si>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</si>
  <si>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</si>
  <si>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</si>
  <si>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</si>
  <si>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</si>
  <si>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</si>
  <si>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</si>
  <si>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</si>
  <si>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</si>
  <si>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</si>
  <si>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</si>
  <si>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</si>
  <si>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</si>
  <si>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</si>
  <si>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</si>
  <si>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</si>
  <si>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</si>
  <si>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</si>
  <si>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</si>
  <si>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</si>
  <si>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</si>
  <si>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</si>
  <si>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</si>
  <si>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</si>
  <si>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</si>
  <si>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</si>
  <si>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</si>
  <si>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</si>
  <si>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</si>
  <si>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</si>
  <si>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</si>
  <si>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</si>
  <si>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</si>
  <si>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</si>
  <si>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</si>
  <si>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</si>
  <si>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</si>
  <si>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</si>
  <si>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</si>
  <si>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</si>
  <si>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</si>
  <si>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</si>
  <si>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</si>
  <si>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</si>
  <si>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</si>
  <si>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</si>
  <si>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</si>
  <si>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</si>
  <si>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</si>
  <si>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</si>
  <si>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</si>
  <si>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</si>
  <si>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</si>
  <si>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</si>
  <si>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</si>
  <si>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</si>
  <si>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</si>
  <si>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</si>
  <si>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</si>
  <si>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</si>
  <si>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</si>
  <si>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</si>
  <si>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</si>
  <si>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</si>
  <si>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</si>
  <si>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</si>
  <si>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</si>
  <si>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</si>
  <si>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</si>
  <si>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</si>
  <si>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</si>
  <si>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</si>
  <si>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</si>
  <si>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</si>
  <si>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</si>
  <si>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</si>
  <si>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</si>
  <si>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</si>
  <si>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</si>
  <si>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</si>
  <si>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</si>
  <si>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</si>
  <si>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</si>
  <si>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</si>
  <si>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</si>
  <si>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</si>
  <si>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</si>
  <si>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</si>
  <si>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</si>
  <si>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</si>
  <si>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</si>
  <si>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</si>
  <si>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</si>
  <si>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</si>
  <si>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</si>
  <si>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</si>
  <si>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</si>
  <si>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</si>
  <si>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</si>
  <si>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</si>
  <si>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</si>
  <si>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</si>
  <si>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</si>
  <si>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</si>
  <si>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</si>
  <si>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</si>
  <si>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</si>
  <si>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</si>
  <si>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</si>
  <si>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</si>
  <si>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</si>
  <si>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</si>
  <si>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</si>
  <si>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</si>
  <si>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</si>
  <si>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</si>
  <si>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</si>
  <si>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</si>
  <si>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</si>
  <si>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</si>
  <si>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</si>
  <si>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</si>
  <si>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</si>
  <si>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</si>
  <si>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</si>
  <si>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</si>
  <si>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</si>
  <si>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</si>
  <si>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</si>
  <si>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</si>
  <si>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</si>
  <si>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</si>
  <si>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</si>
  <si>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</si>
  <si>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</si>
  <si>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</si>
  <si>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</si>
  <si>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</si>
  <si>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</si>
  <si>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</si>
  <si>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</si>
  <si>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</si>
  <si>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</si>
  <si>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</si>
  <si>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</si>
  <si>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</si>
  <si>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</si>
  <si>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</si>
  <si>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</si>
  <si>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</si>
  <si>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</si>
  <si>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</si>
  <si>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</si>
  <si>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</si>
  <si>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</si>
  <si>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</si>
  <si>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</si>
  <si>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</si>
  <si>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</si>
  <si>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</si>
  <si>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</si>
  <si>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</si>
  <si>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</si>
  <si>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</si>
  <si>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</si>
  <si>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</si>
  <si>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</si>
  <si>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</si>
  <si>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</si>
  <si>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</si>
  <si>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</si>
  <si>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</si>
  <si>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</si>
  <si>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</si>
  <si>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</si>
  <si>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</si>
  <si>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</si>
  <si>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</si>
  <si>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</si>
  <si>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</si>
  <si>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</si>
  <si>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</si>
  <si>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</si>
  <si>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</si>
  <si>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</si>
  <si>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</si>
  <si>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</si>
  <si>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</si>
  <si>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</si>
  <si>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</si>
  <si>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</si>
  <si>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</si>
  <si>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</si>
  <si>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</si>
  <si>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</si>
  <si>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</si>
  <si>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</si>
  <si>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</si>
  <si>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</si>
  <si>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</si>
  <si>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</si>
  <si>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</si>
  <si>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</si>
  <si>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</si>
  <si>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</si>
  <si>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</si>
  <si>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</si>
  <si>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</si>
  <si>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</si>
  <si>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</si>
  <si>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</si>
  <si>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</si>
  <si>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</si>
  <si>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</si>
  <si>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</si>
  <si>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</si>
  <si>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</si>
  <si>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</si>
  <si>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</si>
  <si>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</si>
  <si>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</si>
  <si>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</si>
  <si>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</si>
  <si>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</si>
  <si>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</si>
  <si>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</si>
  <si>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</si>
  <si>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</si>
  <si>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</si>
  <si>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</si>
  <si>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</si>
  <si>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</si>
  <si>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</si>
  <si>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</si>
  <si>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</si>
  <si>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</si>
  <si>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</si>
  <si>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</si>
  <si>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</si>
  <si>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</si>
  <si>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</si>
  <si>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</si>
  <si>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</si>
  <si>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</si>
  <si>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</si>
  <si>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</si>
  <si>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</si>
  <si>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</si>
  <si>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</si>
  <si>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</si>
  <si>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</si>
  <si>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</si>
  <si>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</si>
  <si>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</si>
  <si>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</si>
  <si>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</si>
  <si>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</si>
  <si>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</si>
  <si>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</si>
  <si>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</si>
  <si>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</si>
  <si>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</si>
  <si>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</si>
  <si>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</si>
  <si>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</si>
  <si>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</si>
  <si>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</si>
  <si>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</si>
  <si>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</si>
  <si>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</si>
  <si>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</si>
  <si>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</si>
  <si>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</si>
  <si>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</si>
  <si>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</si>
  <si>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</si>
  <si>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</si>
  <si>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</si>
  <si>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</si>
  <si>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</si>
  <si>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</si>
  <si>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</si>
  <si>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</si>
  <si>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</si>
  <si>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</si>
  <si>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</si>
  <si>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</si>
  <si>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</si>
  <si>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</si>
  <si>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</si>
  <si>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</si>
  <si>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</si>
  <si>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</si>
  <si>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</si>
  <si>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</si>
  <si>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</si>
  <si>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</si>
  <si>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</si>
  <si>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</si>
  <si>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</si>
  <si>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</si>
  <si>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</si>
  <si>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</si>
  <si>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</si>
  <si>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</si>
  <si>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</si>
  <si>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</si>
  <si>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</si>
  <si>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</si>
  <si>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</si>
  <si>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</si>
  <si>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</si>
  <si>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</si>
  <si>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</si>
  <si>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</si>
  <si>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</si>
  <si>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</si>
  <si>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</si>
  <si>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</si>
  <si>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</si>
  <si>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</si>
  <si>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</si>
  <si>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</si>
  <si>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O</t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</si>
  <si>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</si>
  <si>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</si>
  <si>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</si>
  <si>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</si>
  <si>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</si>
  <si>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</si>
  <si>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</si>
  <si>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</si>
  <si>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</si>
  <si>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</si>
  <si>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</si>
  <si>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</si>
  <si>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</si>
  <si>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</si>
  <si>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</si>
  <si>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</si>
  <si>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</si>
  <si>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</si>
  <si>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</si>
  <si>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</si>
  <si>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C+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</si>
</sst>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0" fillId="32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131</xdr:row>
      <xdr:rowOff>76200</xdr:rowOff>
    </xdr:from>
    <xdr:to>
      <xdr:col>5</xdr:col>
      <xdr:colOff>3495675</xdr:colOff>
      <xdr:row>135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135</xdr:row>
      <xdr:rowOff>95250</xdr:rowOff>
    </xdr:from>
    <xdr:to>
      <xdr:col>5</xdr:col>
      <xdr:colOff>3486150</xdr:colOff>
      <xdr:row>138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47625</xdr:rowOff>
    </xdr:from>
    <xdr:to>
      <xdr:col>5</xdr:col>
      <xdr:colOff>3476625</xdr:colOff>
      <xdr:row>142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142</xdr:row>
      <xdr:rowOff>114300</xdr:rowOff>
    </xdr:from>
    <xdr:to>
      <xdr:col>5</xdr:col>
      <xdr:colOff>3476625</xdr:colOff>
      <xdr:row>145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148</xdr:row>
      <xdr:rowOff>9525</xdr:rowOff>
    </xdr:from>
    <xdr:to>
      <xdr:col>14</xdr:col>
      <xdr:colOff>104775</xdr:colOff>
      <xdr:row>151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145</xdr:row>
      <xdr:rowOff>123825</xdr:rowOff>
    </xdr:from>
    <xdr:to>
      <xdr:col>5</xdr:col>
      <xdr:colOff>3486150</xdr:colOff>
      <xdr:row>150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138</xdr:row>
      <xdr:rowOff>95250</xdr:rowOff>
    </xdr:from>
    <xdr:to>
      <xdr:col>14</xdr:col>
      <xdr:colOff>123825</xdr:colOff>
      <xdr:row>143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9525</xdr:rowOff>
    </xdr:from>
    <xdr:to>
      <xdr:col>14</xdr:col>
      <xdr:colOff>85725</xdr:colOff>
      <xdr:row>147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152</xdr:row>
      <xdr:rowOff>0</xdr:rowOff>
    </xdr:from>
    <xdr:to>
      <xdr:col>14</xdr:col>
      <xdr:colOff>133350</xdr:colOff>
      <xdr:row>154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0</xdr:rowOff>
    </xdr:from>
    <xdr:to>
      <xdr:col>14</xdr:col>
      <xdr:colOff>180975</xdr:colOff>
      <xdr:row>163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76200</xdr:rowOff>
    </xdr:from>
    <xdr:to>
      <xdr:col>5</xdr:col>
      <xdr:colOff>3505200</xdr:colOff>
      <xdr:row>152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171450</xdr:rowOff>
    </xdr:from>
    <xdr:to>
      <xdr:col>14</xdr:col>
      <xdr:colOff>123825</xdr:colOff>
      <xdr:row>167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0</xdr:rowOff>
    </xdr:from>
    <xdr:to>
      <xdr:col>14</xdr:col>
      <xdr:colOff>142875</xdr:colOff>
      <xdr:row>172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57150</xdr:rowOff>
    </xdr:from>
    <xdr:to>
      <xdr:col>5</xdr:col>
      <xdr:colOff>3486150</xdr:colOff>
      <xdr:row>158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19050</xdr:rowOff>
    </xdr:from>
    <xdr:to>
      <xdr:col>5</xdr:col>
      <xdr:colOff>3476625</xdr:colOff>
      <xdr:row>164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114300</xdr:rowOff>
    </xdr:from>
    <xdr:to>
      <xdr:col>5</xdr:col>
      <xdr:colOff>3495675</xdr:colOff>
      <xdr:row>169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123825</xdr:rowOff>
    </xdr:from>
    <xdr:to>
      <xdr:col>14</xdr:col>
      <xdr:colOff>152400</xdr:colOff>
      <xdr:row>175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57150</xdr:rowOff>
    </xdr:from>
    <xdr:to>
      <xdr:col>5</xdr:col>
      <xdr:colOff>3543300</xdr:colOff>
      <xdr:row>172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38100</xdr:rowOff>
    </xdr:from>
    <xdr:to>
      <xdr:col>5</xdr:col>
      <xdr:colOff>3514725</xdr:colOff>
      <xdr:row>177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152400</xdr:rowOff>
    </xdr:from>
    <xdr:to>
      <xdr:col>5</xdr:col>
      <xdr:colOff>3495675</xdr:colOff>
      <xdr:row>182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183</xdr:row>
      <xdr:rowOff>38100</xdr:rowOff>
    </xdr:from>
    <xdr:to>
      <xdr:col>5</xdr:col>
      <xdr:colOff>3571875</xdr:colOff>
      <xdr:row>186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19050</xdr:rowOff>
    </xdr:from>
    <xdr:to>
      <xdr:col>5</xdr:col>
      <xdr:colOff>3486150</xdr:colOff>
      <xdr:row>191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76200</xdr:rowOff>
    </xdr:from>
    <xdr:to>
      <xdr:col>14</xdr:col>
      <xdr:colOff>95250</xdr:colOff>
      <xdr:row>179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104775</xdr:rowOff>
    </xdr:from>
    <xdr:to>
      <xdr:col>5</xdr:col>
      <xdr:colOff>3505200</xdr:colOff>
      <xdr:row>195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114300</xdr:rowOff>
    </xdr:from>
    <xdr:to>
      <xdr:col>14</xdr:col>
      <xdr:colOff>104775</xdr:colOff>
      <xdr:row>185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180975</xdr:rowOff>
    </xdr:from>
    <xdr:to>
      <xdr:col>14</xdr:col>
      <xdr:colOff>123825</xdr:colOff>
      <xdr:row>189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28575</xdr:rowOff>
    </xdr:from>
    <xdr:to>
      <xdr:col>5</xdr:col>
      <xdr:colOff>3524250</xdr:colOff>
      <xdr:row>200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161925</xdr:rowOff>
    </xdr:from>
    <xdr:to>
      <xdr:col>5</xdr:col>
      <xdr:colOff>3562350</xdr:colOff>
      <xdr:row>203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123825</xdr:rowOff>
    </xdr:from>
    <xdr:to>
      <xdr:col>14</xdr:col>
      <xdr:colOff>123825</xdr:colOff>
      <xdr:row>193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66675</xdr:rowOff>
    </xdr:from>
    <xdr:to>
      <xdr:col>14</xdr:col>
      <xdr:colOff>114300</xdr:colOff>
      <xdr:row>200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204</xdr:row>
      <xdr:rowOff>9525</xdr:rowOff>
    </xdr:from>
    <xdr:to>
      <xdr:col>5</xdr:col>
      <xdr:colOff>3476625</xdr:colOff>
      <xdr:row>209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201</xdr:row>
      <xdr:rowOff>47625</xdr:rowOff>
    </xdr:from>
    <xdr:to>
      <xdr:col>14</xdr:col>
      <xdr:colOff>95250</xdr:colOff>
      <xdr:row>203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19050</xdr:rowOff>
    </xdr:from>
    <xdr:to>
      <xdr:col>14</xdr:col>
      <xdr:colOff>85725</xdr:colOff>
      <xdr:row>206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14</xdr:col>
      <xdr:colOff>104775</xdr:colOff>
      <xdr:row>209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209</xdr:row>
      <xdr:rowOff>123825</xdr:rowOff>
    </xdr:from>
    <xdr:to>
      <xdr:col>5</xdr:col>
      <xdr:colOff>3505200</xdr:colOff>
      <xdr:row>214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210</xdr:row>
      <xdr:rowOff>76200</xdr:rowOff>
    </xdr:from>
    <xdr:to>
      <xdr:col>14</xdr:col>
      <xdr:colOff>95250</xdr:colOff>
      <xdr:row>213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76200</xdr:rowOff>
    </xdr:from>
    <xdr:to>
      <xdr:col>14</xdr:col>
      <xdr:colOff>66675</xdr:colOff>
      <xdr:row>217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85725</xdr:rowOff>
    </xdr:from>
    <xdr:to>
      <xdr:col>5</xdr:col>
      <xdr:colOff>3514725</xdr:colOff>
      <xdr:row>217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161925</xdr:rowOff>
    </xdr:from>
    <xdr:to>
      <xdr:col>5</xdr:col>
      <xdr:colOff>3457575</xdr:colOff>
      <xdr:row>221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85725</xdr:rowOff>
    </xdr:from>
    <xdr:to>
      <xdr:col>14</xdr:col>
      <xdr:colOff>152400</xdr:colOff>
      <xdr:row>220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135</xdr:row>
      <xdr:rowOff>9525</xdr:rowOff>
    </xdr:from>
    <xdr:to>
      <xdr:col>13</xdr:col>
      <xdr:colOff>558165</xdr:colOff>
      <xdr:row>138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171450</xdr:rowOff>
    </xdr:from>
    <xdr:to>
      <xdr:col>14</xdr:col>
      <xdr:colOff>219075</xdr:colOff>
      <xdr:row>134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126</xdr:row>
      <xdr:rowOff>66675</xdr:rowOff>
    </xdr:from>
    <xdr:to>
      <xdr:col>5</xdr:col>
      <xdr:colOff>3495675</xdr:colOff>
      <xdr:row>130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28575</xdr:rowOff>
    </xdr:from>
    <xdr:to>
      <xdr:col>14</xdr:col>
      <xdr:colOff>142875</xdr:colOff>
      <xdr:row>131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122</xdr:row>
      <xdr:rowOff>104775</xdr:rowOff>
    </xdr:from>
    <xdr:to>
      <xdr:col>14</xdr:col>
      <xdr:colOff>28575</xdr:colOff>
      <xdr:row>127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93</xdr:row>
      <xdr:rowOff>66675</xdr:rowOff>
    </xdr:from>
    <xdr:to>
      <xdr:col>5</xdr:col>
      <xdr:colOff>2287905</xdr:colOff>
      <xdr:row>101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93</xdr:row>
      <xdr:rowOff>47625</xdr:rowOff>
    </xdr:from>
    <xdr:to>
      <xdr:col>5</xdr:col>
      <xdr:colOff>3575685</xdr:colOff>
      <xdr:row>101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3667125</xdr:colOff>
      <xdr:row>91</xdr:row>
      <xdr:rowOff>38100</xdr:rowOff>
    </xdr:from>
    <xdr:to>
      <xdr:col>7</xdr:col>
      <xdr:colOff>386715</xdr:colOff>
      <xdr:row>100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96050" y="174688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108</xdr:row>
      <xdr:rowOff>0</xdr:rowOff>
    </xdr:from>
    <xdr:to>
      <xdr:col>12</xdr:col>
      <xdr:colOff>271252</xdr:colOff>
      <xdr:row>116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108</xdr:row>
      <xdr:rowOff>1</xdr:rowOff>
    </xdr:from>
    <xdr:to>
      <xdr:col>14</xdr:col>
      <xdr:colOff>216483</xdr:colOff>
      <xdr:row>116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10</xdr:col>
      <xdr:colOff>475886</xdr:colOff>
      <xdr:row>116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108</xdr:row>
      <xdr:rowOff>19050</xdr:rowOff>
    </xdr:from>
    <xdr:to>
      <xdr:col>14</xdr:col>
      <xdr:colOff>1698149</xdr:colOff>
      <xdr:row>116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93</xdr:row>
      <xdr:rowOff>57151</xdr:rowOff>
    </xdr:from>
    <xdr:to>
      <xdr:col>10</xdr:col>
      <xdr:colOff>108791</xdr:colOff>
      <xdr:row>102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93</xdr:row>
      <xdr:rowOff>38101</xdr:rowOff>
    </xdr:from>
    <xdr:to>
      <xdr:col>11</xdr:col>
      <xdr:colOff>698576</xdr:colOff>
      <xdr:row>102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1</xdr:rowOff>
    </xdr:from>
    <xdr:to>
      <xdr:col>16</xdr:col>
      <xdr:colOff>542925</xdr:colOff>
      <xdr:row>116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93</xdr:row>
      <xdr:rowOff>38101</xdr:rowOff>
    </xdr:from>
    <xdr:to>
      <xdr:col>13</xdr:col>
      <xdr:colOff>485677</xdr:colOff>
      <xdr:row>102</xdr:row>
      <xdr:rowOff>57151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5725" y="1784985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93</xdr:row>
      <xdr:rowOff>66675</xdr:rowOff>
    </xdr:from>
    <xdr:to>
      <xdr:col>5</xdr:col>
      <xdr:colOff>1110389</xdr:colOff>
      <xdr:row>101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93</xdr:row>
      <xdr:rowOff>38100</xdr:rowOff>
    </xdr:from>
    <xdr:to>
      <xdr:col>8</xdr:col>
      <xdr:colOff>882650</xdr:colOff>
      <xdr:row>102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93</xdr:row>
      <xdr:rowOff>28575</xdr:rowOff>
    </xdr:from>
    <xdr:to>
      <xdr:col>4</xdr:col>
      <xdr:colOff>366074</xdr:colOff>
      <xdr:row>102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542925</xdr:colOff>
      <xdr:row>93</xdr:row>
      <xdr:rowOff>38100</xdr:rowOff>
    </xdr:from>
    <xdr:to>
      <xdr:col>14</xdr:col>
      <xdr:colOff>1224915</xdr:colOff>
      <xdr:row>102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744450" y="178498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1304925</xdr:colOff>
      <xdr:row>93</xdr:row>
      <xdr:rowOff>38100</xdr:rowOff>
    </xdr:from>
    <xdr:to>
      <xdr:col>16</xdr:col>
      <xdr:colOff>120015</xdr:colOff>
      <xdr:row>102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097000" y="178498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91</xdr:row>
      <xdr:rowOff>66675</xdr:rowOff>
    </xdr:from>
    <xdr:to>
      <xdr:col>2</xdr:col>
      <xdr:colOff>296830</xdr:colOff>
      <xdr:row>99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74974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82</xdr:row>
      <xdr:rowOff>76201</xdr:rowOff>
    </xdr:from>
    <xdr:to>
      <xdr:col>2</xdr:col>
      <xdr:colOff>346769</xdr:colOff>
      <xdr:row>91</xdr:row>
      <xdr:rowOff>1</xdr:rowOff>
    </xdr:to>
    <xdr:pic>
      <xdr:nvPicPr>
        <xdr:cNvPr id="74" name="그림 73" descr="[마흔 살 경제적 자유 프로젝트 : 3년 만에 월 2천만 원의 파이프라인을 만든 비밀] 표지이미지 입니다.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9">
        <v>2019</v>
      </c>
      <c r="B3" s="409"/>
      <c r="C3" s="409"/>
      <c r="D3" s="409"/>
      <c r="E3" s="409"/>
      <c r="F3" s="409"/>
      <c r="G3" s="409"/>
      <c r="H3" s="409"/>
      <c r="I3" s="410">
        <v>2020</v>
      </c>
      <c r="J3" s="410"/>
      <c r="K3" s="410"/>
      <c r="L3" s="410"/>
      <c r="M3" s="410"/>
      <c r="N3" s="410"/>
      <c r="O3" s="410"/>
      <c r="P3" s="410"/>
      <c r="Q3" s="410"/>
      <c r="R3" s="410"/>
      <c r="S3" s="410"/>
      <c r="T3" s="41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5">
        <v>2019</v>
      </c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6"/>
  <sheetViews>
    <sheetView tabSelected="1" zoomScaleNormal="100" zoomScaleSheetLayoutView="75" workbookViewId="0">
      <pane ySplit="2" topLeftCell="A51" activePane="bottomLeft" state="frozen"/>
      <selection pane="bottomLeft" activeCell="K71" sqref="K7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1353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5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1363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1362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1381</v>
      </c>
      <c r="D44" s="298"/>
      <c r="E44" s="298"/>
      <c r="F44" s="300" t="s">
        <v>1379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1380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1364</v>
      </c>
      <c r="D46" s="298"/>
      <c r="E46" s="298"/>
      <c r="F46" s="300" t="s">
        <v>1360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1386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1357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1387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1358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1354</v>
      </c>
      <c r="G50" s="298">
        <v>2020</v>
      </c>
      <c r="H50" s="301" t="s">
        <v>831</v>
      </c>
      <c r="I50" s="327" t="s">
        <v>1356</v>
      </c>
      <c r="J50" s="292">
        <v>44276</v>
      </c>
      <c r="K50" s="316" t="s">
        <v>1359</v>
      </c>
      <c r="L50" s="292">
        <f t="shared" si="3"/>
        <v>44297</v>
      </c>
      <c r="M50" s="298"/>
      <c r="N50" s="302"/>
      <c r="O50" s="327" t="s">
        <v>1355</v>
      </c>
    </row>
    <row r="51" spans="2:15">
      <c r="B51" s="327" t="s">
        <v>832</v>
      </c>
      <c r="C51" s="316"/>
      <c r="D51" s="298"/>
      <c r="E51" s="316"/>
      <c r="F51" s="300" t="s">
        <v>1368</v>
      </c>
      <c r="G51" s="298">
        <v>2021</v>
      </c>
      <c r="H51" s="301" t="s">
        <v>1369</v>
      </c>
      <c r="I51" s="327" t="s">
        <v>1370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1398</v>
      </c>
      <c r="D52" s="298"/>
      <c r="E52" s="298"/>
      <c r="F52" s="300" t="s">
        <v>1400</v>
      </c>
      <c r="G52" s="298">
        <v>2020</v>
      </c>
      <c r="H52" s="301" t="s">
        <v>1371</v>
      </c>
      <c r="I52" s="327" t="s">
        <v>1372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1374</v>
      </c>
      <c r="C53" s="316" t="s">
        <v>1397</v>
      </c>
      <c r="D53" s="298"/>
      <c r="E53" s="298"/>
      <c r="F53" s="300" t="s">
        <v>1402</v>
      </c>
      <c r="G53" s="298">
        <v>2018</v>
      </c>
      <c r="H53" s="301" t="s">
        <v>831</v>
      </c>
      <c r="I53" s="327" t="s">
        <v>1373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1376</v>
      </c>
      <c r="C54" s="316"/>
      <c r="D54" s="298"/>
      <c r="E54" s="298"/>
      <c r="F54" s="300" t="s">
        <v>1405</v>
      </c>
      <c r="G54" s="298">
        <v>2018</v>
      </c>
      <c r="H54" s="301" t="s">
        <v>831</v>
      </c>
      <c r="I54" s="327" t="s">
        <v>1375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1422</v>
      </c>
      <c r="D55" s="298"/>
      <c r="E55" s="316"/>
      <c r="F55" s="300" t="s">
        <v>1382</v>
      </c>
      <c r="G55" s="298">
        <v>2018</v>
      </c>
      <c r="H55" s="301" t="s">
        <v>1383</v>
      </c>
      <c r="I55" s="327" t="s">
        <v>1384</v>
      </c>
      <c r="J55" s="292">
        <v>44290</v>
      </c>
      <c r="K55" s="316" t="s">
        <v>1385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1411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1379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1412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1444</v>
      </c>
      <c r="D58" s="298"/>
      <c r="E58" s="316"/>
      <c r="F58" s="300" t="s">
        <v>1388</v>
      </c>
      <c r="G58" s="298">
        <v>2018</v>
      </c>
      <c r="H58" s="301" t="s">
        <v>831</v>
      </c>
      <c r="I58" s="327" t="s">
        <v>1389</v>
      </c>
      <c r="J58" s="292">
        <v>44297</v>
      </c>
      <c r="K58" s="316" t="s">
        <v>1411</v>
      </c>
      <c r="L58" s="292">
        <f t="shared" si="3"/>
        <v>44318</v>
      </c>
      <c r="M58" s="298"/>
      <c r="N58" s="302"/>
      <c r="O58" s="302"/>
    </row>
    <row r="59" spans="2:15">
      <c r="B59" s="383" t="s">
        <v>829</v>
      </c>
      <c r="C59" s="384" t="s">
        <v>1399</v>
      </c>
      <c r="D59" s="385"/>
      <c r="E59" s="384" t="s">
        <v>1421</v>
      </c>
      <c r="F59" s="386" t="s">
        <v>1366</v>
      </c>
      <c r="G59" s="385">
        <v>2019</v>
      </c>
      <c r="H59" s="387" t="s">
        <v>851</v>
      </c>
      <c r="I59" s="383" t="s">
        <v>1367</v>
      </c>
      <c r="J59" s="388">
        <v>44304</v>
      </c>
      <c r="K59" s="384" t="s">
        <v>1424</v>
      </c>
      <c r="L59" s="382">
        <f t="shared" si="3"/>
        <v>44325</v>
      </c>
      <c r="M59" s="385"/>
      <c r="N59" s="389"/>
      <c r="O59" s="389"/>
    </row>
    <row r="60" spans="2:15">
      <c r="B60" s="383" t="s">
        <v>858</v>
      </c>
      <c r="C60" s="384" t="s">
        <v>1395</v>
      </c>
      <c r="D60" s="385"/>
      <c r="E60" s="384" t="s">
        <v>1451</v>
      </c>
      <c r="F60" s="386" t="s">
        <v>1394</v>
      </c>
      <c r="G60" s="385">
        <v>2020</v>
      </c>
      <c r="H60" s="387" t="s">
        <v>334</v>
      </c>
      <c r="I60" s="389" t="s">
        <v>1321</v>
      </c>
      <c r="J60" s="388">
        <v>44304</v>
      </c>
      <c r="K60" s="384" t="s">
        <v>1424</v>
      </c>
      <c r="L60" s="382">
        <f t="shared" si="3"/>
        <v>44325</v>
      </c>
      <c r="M60" s="385"/>
      <c r="N60" s="389"/>
      <c r="O60" s="389"/>
    </row>
    <row r="61" spans="2:15">
      <c r="B61" s="383" t="s">
        <v>829</v>
      </c>
      <c r="C61" s="384" t="s">
        <v>1396</v>
      </c>
      <c r="D61" s="385"/>
      <c r="E61" s="381" t="s">
        <v>1420</v>
      </c>
      <c r="F61" s="31" t="s">
        <v>962</v>
      </c>
      <c r="G61" s="385">
        <v>2019</v>
      </c>
      <c r="H61" s="387" t="s">
        <v>851</v>
      </c>
      <c r="I61" s="383" t="s">
        <v>964</v>
      </c>
      <c r="J61" s="388">
        <v>44304</v>
      </c>
      <c r="K61" s="384" t="s">
        <v>1425</v>
      </c>
      <c r="L61" s="382">
        <f t="shared" si="3"/>
        <v>44325</v>
      </c>
      <c r="M61" s="385"/>
      <c r="N61" s="389"/>
      <c r="O61" s="389"/>
    </row>
    <row r="62" spans="2:15">
      <c r="B62" s="383" t="s">
        <v>1408</v>
      </c>
      <c r="C62" s="384"/>
      <c r="D62" s="385"/>
      <c r="E62" s="384">
        <v>3</v>
      </c>
      <c r="F62" s="386" t="s">
        <v>1413</v>
      </c>
      <c r="G62" s="385">
        <v>2018</v>
      </c>
      <c r="H62" s="387" t="s">
        <v>1414</v>
      </c>
      <c r="I62" s="383" t="s">
        <v>1415</v>
      </c>
      <c r="J62" s="388">
        <v>44304</v>
      </c>
      <c r="K62" s="384" t="s">
        <v>1424</v>
      </c>
      <c r="L62" s="382">
        <f t="shared" si="3"/>
        <v>44325</v>
      </c>
      <c r="M62" s="385"/>
      <c r="N62" s="389"/>
      <c r="O62" s="389"/>
    </row>
    <row r="63" spans="2:15">
      <c r="B63" s="383" t="s">
        <v>546</v>
      </c>
      <c r="C63" s="384" t="s">
        <v>1349</v>
      </c>
      <c r="D63" s="385"/>
      <c r="E63" s="384">
        <v>2</v>
      </c>
      <c r="F63" s="386" t="s">
        <v>1350</v>
      </c>
      <c r="G63" s="384">
        <v>2018</v>
      </c>
      <c r="H63" s="387" t="s">
        <v>1416</v>
      </c>
      <c r="I63" s="383" t="s">
        <v>1345</v>
      </c>
      <c r="J63" s="388">
        <v>44304</v>
      </c>
      <c r="K63" s="384" t="s">
        <v>1424</v>
      </c>
      <c r="L63" s="382">
        <f t="shared" si="3"/>
        <v>44325</v>
      </c>
      <c r="M63" s="385"/>
      <c r="N63" s="389"/>
      <c r="O63" s="389"/>
    </row>
    <row r="64" spans="2:15">
      <c r="B64" s="383" t="s">
        <v>1419</v>
      </c>
      <c r="C64" s="384" t="s">
        <v>1423</v>
      </c>
      <c r="D64" s="385"/>
      <c r="E64" s="381">
        <v>1</v>
      </c>
      <c r="F64" s="386" t="s">
        <v>1417</v>
      </c>
      <c r="G64" s="385">
        <v>2019</v>
      </c>
      <c r="H64" s="387" t="s">
        <v>831</v>
      </c>
      <c r="I64" s="383" t="s">
        <v>1418</v>
      </c>
      <c r="J64" s="388">
        <v>44304</v>
      </c>
      <c r="K64" s="384" t="s">
        <v>1424</v>
      </c>
      <c r="L64" s="382">
        <f t="shared" si="3"/>
        <v>44325</v>
      </c>
      <c r="M64" s="385"/>
      <c r="N64" s="389"/>
      <c r="O64" s="389"/>
    </row>
    <row r="65" spans="2:15">
      <c r="B65" s="390" t="s">
        <v>912</v>
      </c>
      <c r="C65" s="391"/>
      <c r="D65" s="392"/>
      <c r="E65" s="391"/>
      <c r="F65" s="283" t="s">
        <v>1428</v>
      </c>
      <c r="G65" s="392">
        <v>2018</v>
      </c>
      <c r="H65" s="393" t="s">
        <v>831</v>
      </c>
      <c r="I65" s="390" t="s">
        <v>1429</v>
      </c>
      <c r="J65" s="394">
        <v>44311</v>
      </c>
      <c r="K65" s="391" t="s">
        <v>1430</v>
      </c>
      <c r="L65" s="378">
        <f t="shared" si="3"/>
        <v>44332</v>
      </c>
      <c r="M65" s="392"/>
      <c r="N65" s="395"/>
      <c r="O65" s="395"/>
    </row>
    <row r="66" spans="2:15">
      <c r="B66" s="401" t="s">
        <v>940</v>
      </c>
      <c r="C66" s="402"/>
      <c r="D66" s="403"/>
      <c r="E66" s="403"/>
      <c r="F66" s="404" t="s">
        <v>1432</v>
      </c>
      <c r="G66" s="403">
        <v>2019</v>
      </c>
      <c r="H66" s="405" t="s">
        <v>1433</v>
      </c>
      <c r="I66" s="401" t="s">
        <v>1434</v>
      </c>
      <c r="J66" s="406">
        <v>44317</v>
      </c>
      <c r="K66" s="403" t="s">
        <v>317</v>
      </c>
      <c r="L66" s="406">
        <f t="shared" si="3"/>
        <v>44338</v>
      </c>
      <c r="M66" s="403"/>
      <c r="N66" s="407"/>
      <c r="O66" s="407"/>
    </row>
    <row r="67" spans="2:15">
      <c r="B67" s="401" t="s">
        <v>940</v>
      </c>
      <c r="C67" s="402" t="s">
        <v>1442</v>
      </c>
      <c r="D67" s="403"/>
      <c r="E67" s="403"/>
      <c r="F67" s="404" t="s">
        <v>32</v>
      </c>
      <c r="G67" s="403">
        <v>2017</v>
      </c>
      <c r="H67" s="405" t="s">
        <v>1435</v>
      </c>
      <c r="I67" s="407" t="s">
        <v>723</v>
      </c>
      <c r="J67" s="406">
        <v>44317</v>
      </c>
      <c r="K67" s="403" t="s">
        <v>317</v>
      </c>
      <c r="L67" s="406">
        <f t="shared" si="3"/>
        <v>44338</v>
      </c>
      <c r="M67" s="403"/>
      <c r="N67" s="407"/>
      <c r="O67" s="407"/>
    </row>
    <row r="68" spans="2:15">
      <c r="B68" s="401" t="s">
        <v>1438</v>
      </c>
      <c r="C68" s="402"/>
      <c r="D68" s="403"/>
      <c r="E68" s="403"/>
      <c r="F68" s="404" t="s">
        <v>1436</v>
      </c>
      <c r="G68" s="403">
        <v>2021</v>
      </c>
      <c r="H68" s="405" t="s">
        <v>963</v>
      </c>
      <c r="I68" s="401" t="s">
        <v>1437</v>
      </c>
      <c r="J68" s="406">
        <v>44317</v>
      </c>
      <c r="K68" s="403" t="s">
        <v>317</v>
      </c>
      <c r="L68" s="406">
        <f t="shared" si="3"/>
        <v>44338</v>
      </c>
      <c r="M68" s="403"/>
      <c r="N68" s="407"/>
      <c r="O68" s="407"/>
    </row>
    <row r="69" spans="2:15">
      <c r="B69" s="401" t="s">
        <v>1440</v>
      </c>
      <c r="C69" s="402"/>
      <c r="D69" s="403"/>
      <c r="E69" s="403"/>
      <c r="F69" s="404" t="s">
        <v>1449</v>
      </c>
      <c r="G69" s="403">
        <v>2021</v>
      </c>
      <c r="H69" s="405" t="s">
        <v>963</v>
      </c>
      <c r="I69" s="401" t="s">
        <v>1439</v>
      </c>
      <c r="J69" s="406">
        <v>44317</v>
      </c>
      <c r="K69" s="403" t="s">
        <v>317</v>
      </c>
      <c r="L69" s="406">
        <f t="shared" si="3"/>
        <v>44338</v>
      </c>
      <c r="M69" s="403"/>
      <c r="N69" s="407"/>
      <c r="O69" s="407"/>
    </row>
    <row r="70" spans="2:15">
      <c r="B70" s="401" t="s">
        <v>1443</v>
      </c>
      <c r="C70" s="402" t="s">
        <v>1441</v>
      </c>
      <c r="D70" s="403"/>
      <c r="E70" s="403"/>
      <c r="F70" s="404" t="s">
        <v>1450</v>
      </c>
      <c r="G70" s="403">
        <v>2019</v>
      </c>
      <c r="H70" s="408" t="s">
        <v>334</v>
      </c>
      <c r="I70" s="407" t="s">
        <v>718</v>
      </c>
      <c r="J70" s="406">
        <v>44317</v>
      </c>
      <c r="K70" s="403" t="s">
        <v>317</v>
      </c>
      <c r="L70" s="406">
        <f t="shared" si="3"/>
        <v>44338</v>
      </c>
      <c r="M70" s="403"/>
      <c r="N70" s="407"/>
      <c r="O70" s="407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17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/>
      <c r="G98" s="170"/>
      <c r="H98" s="217"/>
      <c r="I98" s="169"/>
      <c r="J98" s="172"/>
      <c r="K98" s="170"/>
      <c r="L98" s="172">
        <f t="shared" si="3"/>
        <v>14</v>
      </c>
      <c r="M98" s="250"/>
      <c r="O98"/>
    </row>
    <row r="99" spans="2: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1171</v>
      </c>
      <c r="C104" s="170"/>
      <c r="D104" s="170"/>
      <c r="E104" s="170"/>
      <c r="F104" s="159" t="s">
        <v>1378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59" t="s">
        <v>1118</v>
      </c>
      <c r="C105" s="170"/>
      <c r="D105" s="345"/>
      <c r="E105" s="170"/>
      <c r="F105" s="159" t="s">
        <v>1377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1275</v>
      </c>
      <c r="C106" s="170"/>
      <c r="D106" s="217"/>
      <c r="E106" s="170"/>
      <c r="F106" s="159" t="s">
        <v>27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1121</v>
      </c>
      <c r="C107" s="170"/>
      <c r="D107" s="170"/>
      <c r="E107" s="170"/>
      <c r="F107" s="159" t="s">
        <v>490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 t="s">
        <v>1079</v>
      </c>
      <c r="C108" s="170"/>
      <c r="D108" s="170"/>
      <c r="E108" s="170"/>
      <c r="F108" s="159" t="s">
        <v>21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1075</v>
      </c>
      <c r="C109" s="170"/>
      <c r="D109" s="170"/>
      <c r="E109" s="170"/>
      <c r="F109" s="159" t="s">
        <v>836</v>
      </c>
      <c r="G109" s="170"/>
      <c r="H109" s="250"/>
      <c r="I109"/>
      <c r="J109"/>
      <c r="K109" s="170"/>
      <c r="L109" s="172">
        <f t="shared" si="3"/>
        <v>14</v>
      </c>
      <c r="M109" s="170"/>
      <c r="N109" s="169"/>
      <c r="O109"/>
    </row>
    <row r="110" spans="2:15">
      <c r="B110" s="169" t="s">
        <v>1076</v>
      </c>
      <c r="C110" s="170"/>
      <c r="D110" s="170"/>
      <c r="E110" s="170"/>
      <c r="F110" s="159" t="s">
        <v>993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 t="s">
        <v>950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 t="s">
        <v>1141</v>
      </c>
      <c r="C112" s="170"/>
      <c r="D112" s="170"/>
      <c r="E112" s="170"/>
      <c r="F112" s="159" t="s">
        <v>1172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1194</v>
      </c>
      <c r="C113" s="170"/>
      <c r="D113" s="170"/>
      <c r="E113" s="170"/>
      <c r="F113" s="315" t="s">
        <v>1081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1196</v>
      </c>
      <c r="C114" s="170"/>
      <c r="D114" s="170"/>
      <c r="E114" s="170"/>
      <c r="F114" s="159" t="s">
        <v>1193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1197</v>
      </c>
      <c r="C115" s="170"/>
      <c r="D115" s="170"/>
      <c r="E115" s="170"/>
      <c r="F115" s="159" t="s">
        <v>1271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1198</v>
      </c>
      <c r="C116" s="170"/>
      <c r="D116" s="170"/>
      <c r="E116" s="170"/>
      <c r="F116" s="159" t="s">
        <v>1124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1227</v>
      </c>
      <c r="C117" s="170"/>
      <c r="D117" s="170"/>
      <c r="E117" s="170"/>
      <c r="F117" s="159" t="s">
        <v>1199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1228</v>
      </c>
      <c r="C118" s="170"/>
      <c r="D118" s="170"/>
      <c r="E118" s="170"/>
      <c r="F118" s="159" t="s">
        <v>1200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 t="s">
        <v>1068</v>
      </c>
      <c r="C120" s="170"/>
      <c r="D120" s="170"/>
      <c r="E120" s="170"/>
      <c r="F120" s="159" t="s">
        <v>1195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>
      <c r="B121" s="169" t="s">
        <v>1069</v>
      </c>
      <c r="C121" s="170"/>
      <c r="D121" s="170"/>
      <c r="E121" s="170"/>
      <c r="F121" s="159" t="s">
        <v>952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1070</v>
      </c>
      <c r="C122" s="170"/>
      <c r="D122" s="170"/>
      <c r="E122" s="170"/>
      <c r="F122" s="159" t="s">
        <v>953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1072</v>
      </c>
      <c r="C123" s="170"/>
      <c r="D123" s="170"/>
      <c r="E123" s="170"/>
      <c r="F123" s="159" t="s">
        <v>954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1143</v>
      </c>
      <c r="C124" s="170"/>
      <c r="D124" s="170"/>
      <c r="E124" s="170"/>
      <c r="F124" s="159" t="s">
        <v>997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1074</v>
      </c>
      <c r="C125" s="170"/>
      <c r="D125" s="170"/>
      <c r="E125" s="170"/>
      <c r="F125" s="159" t="s">
        <v>955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72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ref="L146:L209" si="6">IF(K146="O",J146+21,J146+14)</f>
        <v>14</v>
      </c>
      <c r="M146" s="25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25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73"/>
      <c r="J162" s="172"/>
      <c r="K162" s="25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25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25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6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6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6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6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6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6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6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6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ref="L210:L298" si="7">IF(K210="O",J210+21,J210+14)</f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7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247"/>
      <c r="G227" s="170"/>
      <c r="H227" s="217"/>
      <c r="I227" s="251"/>
      <c r="J227" s="172"/>
      <c r="K227" s="170"/>
      <c r="L227" s="172">
        <f t="shared" si="7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251"/>
      <c r="J228" s="172"/>
      <c r="K228" s="170"/>
      <c r="L228" s="172">
        <f t="shared" si="7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217"/>
      <c r="L230" s="172">
        <f t="shared" si="7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217"/>
      <c r="I234" s="251"/>
      <c r="J234" s="249"/>
      <c r="K234" s="248"/>
      <c r="L234" s="249">
        <f t="shared" si="7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170"/>
      <c r="I235" s="169"/>
      <c r="J235" s="249"/>
      <c r="K235" s="248"/>
      <c r="L235" s="249">
        <f t="shared" si="7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50"/>
      <c r="I236" s="169"/>
      <c r="J236" s="249"/>
      <c r="K236" s="248"/>
      <c r="L236" s="249">
        <f t="shared" si="7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7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7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7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7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251"/>
      <c r="J244" s="172"/>
      <c r="K244" s="217"/>
      <c r="L244" s="172">
        <f t="shared" si="7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7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7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7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7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7"/>
        <v>14</v>
      </c>
      <c r="M249" s="170"/>
      <c r="N249" s="169"/>
      <c r="O249" s="169"/>
    </row>
    <row r="250" spans="2:16">
      <c r="B250" s="169"/>
      <c r="C250" s="170"/>
      <c r="D250" s="170"/>
      <c r="E250" s="250"/>
      <c r="F250" s="159"/>
      <c r="G250" s="170"/>
      <c r="H250" s="217"/>
      <c r="I250" s="169"/>
      <c r="J250" s="172"/>
      <c r="K250" s="170"/>
      <c r="L250" s="172">
        <f t="shared" si="7"/>
        <v>14</v>
      </c>
      <c r="M250" s="170"/>
      <c r="N250" s="169"/>
      <c r="O250" s="169"/>
    </row>
    <row r="251" spans="2:16" s="168" customFormat="1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7"/>
        <v>14</v>
      </c>
      <c r="M251" s="170"/>
      <c r="N251" s="169"/>
      <c r="O251" s="169"/>
      <c r="P251" s="52"/>
    </row>
    <row r="252" spans="2:16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7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7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7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7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7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7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50"/>
      <c r="I258" s="169"/>
      <c r="J258" s="172"/>
      <c r="K258" s="250"/>
      <c r="L258" s="172">
        <f t="shared" si="7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7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7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7"/>
        <v>14</v>
      </c>
      <c r="M261" s="170"/>
      <c r="N261" s="169"/>
      <c r="O261" s="169"/>
    </row>
    <row r="262" spans="1:16" s="314" customFormat="1">
      <c r="A262" s="305"/>
      <c r="B262" s="306"/>
      <c r="C262" s="307"/>
      <c r="D262" s="307"/>
      <c r="E262" s="307"/>
      <c r="F262" s="308"/>
      <c r="G262" s="307"/>
      <c r="H262" s="309"/>
      <c r="I262" s="306"/>
      <c r="J262" s="310"/>
      <c r="K262" s="311"/>
      <c r="L262" s="310">
        <f t="shared" si="7"/>
        <v>14</v>
      </c>
      <c r="M262" s="307"/>
      <c r="N262" s="312"/>
      <c r="O262" s="312"/>
      <c r="P262" s="313" t="s">
        <v>489</v>
      </c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7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7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7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7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7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7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7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"/>
      <c r="J270" s="15"/>
      <c r="K270" s="1"/>
      <c r="L270" s="15">
        <f t="shared" si="7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7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7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7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7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7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7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7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7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ref="L299:L326" si="8">IF(K299="O",J299+21,J299+14)</f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8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8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8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8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8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8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8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8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8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8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8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8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8"/>
        <v>14</v>
      </c>
      <c r="M326" s="12"/>
      <c r="N326" s="13"/>
      <c r="O326" s="13"/>
    </row>
  </sheetData>
  <autoFilter ref="B2:P326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0"/>
  <sheetViews>
    <sheetView zoomScaleNormal="100" zoomScaleSheetLayoutView="75" workbookViewId="0">
      <pane ySplit="2" topLeftCell="A194" activePane="bottomLeft" state="frozen"/>
      <selection pane="bottomLeft" activeCell="C220" sqref="C22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1391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1390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1352</v>
      </c>
      <c r="D208" s="284" t="s">
        <v>1351</v>
      </c>
      <c r="E208" s="12"/>
      <c r="F208" s="362" t="s">
        <v>1191</v>
      </c>
      <c r="G208" s="159" t="s">
        <v>1350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1361</v>
      </c>
      <c r="D209" s="284" t="s">
        <v>1395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1362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1365</v>
      </c>
      <c r="E211" s="12"/>
      <c r="F211" s="362" t="s">
        <v>640</v>
      </c>
      <c r="G211" s="159" t="s">
        <v>1360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1406</v>
      </c>
      <c r="E213" s="12"/>
      <c r="F213" s="362" t="s">
        <v>1191</v>
      </c>
      <c r="G213" s="193" t="s">
        <v>1392</v>
      </c>
      <c r="H213" s="217" t="s">
        <v>851</v>
      </c>
      <c r="I213" s="315" t="s">
        <v>1367</v>
      </c>
      <c r="J213" s="12"/>
      <c r="K213" s="13"/>
    </row>
    <row r="214" spans="3:11">
      <c r="C214" s="285" t="s">
        <v>829</v>
      </c>
      <c r="D214" s="12"/>
      <c r="E214" s="12"/>
      <c r="F214" s="284" t="s">
        <v>828</v>
      </c>
      <c r="G214" s="193" t="s">
        <v>1393</v>
      </c>
      <c r="H214" s="217" t="s">
        <v>1369</v>
      </c>
      <c r="I214" s="315" t="s">
        <v>1370</v>
      </c>
      <c r="J214" s="12"/>
      <c r="K214" s="13"/>
    </row>
    <row r="215" spans="3:11">
      <c r="C215" s="285" t="s">
        <v>1408</v>
      </c>
      <c r="D215" s="284" t="s">
        <v>1407</v>
      </c>
      <c r="E215" s="12"/>
      <c r="F215" s="362" t="s">
        <v>640</v>
      </c>
      <c r="G215" s="193" t="s">
        <v>1401</v>
      </c>
      <c r="H215" s="217" t="s">
        <v>1371</v>
      </c>
      <c r="I215" s="315" t="s">
        <v>1372</v>
      </c>
      <c r="J215" s="12"/>
      <c r="K215" s="13"/>
    </row>
    <row r="216" spans="3:11">
      <c r="C216" s="285" t="s">
        <v>1022</v>
      </c>
      <c r="D216" s="284" t="s">
        <v>1409</v>
      </c>
      <c r="E216" s="12"/>
      <c r="F216" s="362" t="s">
        <v>640</v>
      </c>
      <c r="G216" s="193" t="s">
        <v>1403</v>
      </c>
      <c r="H216" s="217" t="s">
        <v>831</v>
      </c>
      <c r="I216" s="315" t="s">
        <v>1373</v>
      </c>
      <c r="J216" s="12"/>
      <c r="K216" s="13"/>
    </row>
    <row r="217" spans="3:11">
      <c r="C217" s="285" t="s">
        <v>1022</v>
      </c>
      <c r="D217" s="12"/>
      <c r="E217" s="12"/>
      <c r="F217" s="284" t="s">
        <v>1410</v>
      </c>
      <c r="G217" s="193" t="s">
        <v>1404</v>
      </c>
      <c r="H217" s="217" t="s">
        <v>831</v>
      </c>
      <c r="I217" s="315" t="s">
        <v>1375</v>
      </c>
      <c r="J217" s="12"/>
      <c r="K217" s="13"/>
    </row>
    <row r="218" spans="3:11">
      <c r="C218" s="285" t="s">
        <v>1426</v>
      </c>
      <c r="D218" s="284" t="s">
        <v>1427</v>
      </c>
      <c r="E218" s="12"/>
      <c r="F218" s="250" t="s">
        <v>313</v>
      </c>
      <c r="G218" s="159" t="s">
        <v>1382</v>
      </c>
      <c r="H218" s="217" t="s">
        <v>831</v>
      </c>
      <c r="I218" s="315" t="s">
        <v>1384</v>
      </c>
      <c r="J218" s="12"/>
      <c r="K218" s="13"/>
    </row>
    <row r="219" spans="3:11">
      <c r="C219" s="285" t="s">
        <v>1448</v>
      </c>
      <c r="D219" s="284" t="s">
        <v>1447</v>
      </c>
      <c r="E219" s="12"/>
      <c r="F219" s="304" t="s">
        <v>1446</v>
      </c>
      <c r="G219" s="193" t="s">
        <v>1445</v>
      </c>
      <c r="H219" s="217" t="s">
        <v>831</v>
      </c>
      <c r="I219" s="315" t="s">
        <v>1389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6" t="s">
        <v>546</v>
      </c>
      <c r="D49" s="397">
        <v>1</v>
      </c>
      <c r="E49" s="364" t="s">
        <v>1191</v>
      </c>
      <c r="F49" s="377" t="s">
        <v>1379</v>
      </c>
      <c r="G49" s="397">
        <v>2019</v>
      </c>
      <c r="H49" s="398" t="s">
        <v>831</v>
      </c>
      <c r="I49" s="399" t="s">
        <v>1300</v>
      </c>
      <c r="J49" s="378">
        <v>44312</v>
      </c>
      <c r="K49" s="400" t="s">
        <v>1431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3" t="s">
        <v>368</v>
      </c>
      <c r="B1" s="414"/>
      <c r="C1" s="414"/>
      <c r="D1" s="414"/>
      <c r="E1" s="41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6" t="s">
        <v>453</v>
      </c>
      <c r="E2" s="41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8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2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2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2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2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2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2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2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2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2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21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2" t="s">
        <v>603</v>
      </c>
      <c r="B105" s="423"/>
      <c r="C105" s="424"/>
      <c r="D105" s="411">
        <f>SUM(D4:D104)</f>
        <v>1832000</v>
      </c>
      <c r="E105" s="41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2021-05-07T01:17:10Z</dcterms:modified>
  <cp:version>1000.0100.01</cp:version>
</cp:coreProperties>
</file>